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Lead-Agency\NJ210\53-56 Monitoring.Performance Mgmt.Oversight\53b-CBC.ME Website Posting Validation\24.25\Jun 25\"/>
    </mc:Choice>
  </mc:AlternateContent>
  <xr:revisionPtr revIDLastSave="0" documentId="8_{CBC7C5DD-CC0B-4567-80AF-03730F0108BC}" xr6:coauthVersionLast="47" xr6:coauthVersionMax="47" xr10:uidLastSave="{00000000-0000-0000-0000-000000000000}"/>
  <bookViews>
    <workbookView xWindow="-120" yWindow="-120" windowWidth="29040" windowHeight="15720" xr2:uid="{72DCA5B9-3C47-4C5C-925D-E3B4FAD81637}"/>
  </bookViews>
  <sheets>
    <sheet name="CPC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B1" i="1"/>
  <c r="C1" i="1"/>
  <c r="D1" i="1"/>
  <c r="E1" i="1"/>
  <c r="F1" i="1"/>
  <c r="G1" i="1"/>
  <c r="H1" i="1"/>
  <c r="I1" i="1"/>
  <c r="J1" i="1"/>
  <c r="K1" i="1"/>
  <c r="L1" i="1"/>
  <c r="M1" i="1"/>
  <c r="N1" i="1"/>
  <c r="O1" i="1"/>
  <c r="P1" i="1"/>
  <c r="A2" i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Calibri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10" fontId="0" fillId="2" borderId="1" xfId="0" applyNumberFormat="1" applyFill="1" applyBorder="1" applyAlignment="1">
      <alignment horizontal="center"/>
    </xf>
    <xf numFmtId="10" fontId="0" fillId="0" borderId="2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horizontal="center"/>
    </xf>
    <xf numFmtId="10" fontId="0" fillId="0" borderId="6" xfId="1" applyNumberFormat="1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0" fontId="3" fillId="3" borderId="3" xfId="1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49" fontId="4" fillId="4" borderId="7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14" fontId="2" fillId="2" borderId="10" xfId="0" applyNumberFormat="1" applyFont="1" applyFill="1" applyBorder="1" applyAlignment="1">
      <alignment horizontal="center" vertical="center" wrapText="1"/>
    </xf>
    <xf numFmtId="14" fontId="2" fillId="2" borderId="11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Lead-Agency\NJ210\53-56%20Monitoring.Performance%20Mgmt.Oversight\53b-CBC.ME%20Website%20Posting%20Validation\24.25\Jun%2025\202506%20CBC%20Measure%20Splatbook.xlsx" TargetMode="External"/><Relationship Id="rId1" Type="http://schemas.openxmlformats.org/officeDocument/2006/relationships/externalLinkPath" Target="202506%20CBC%20Measure%20Spla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lat"/>
      <sheetName val="Links"/>
      <sheetName val="broward"/>
      <sheetName val="palmbeach"/>
      <sheetName val="CNSWF"/>
      <sheetName val="CNH"/>
      <sheetName val="Citrus"/>
      <sheetName val="CCK"/>
      <sheetName val="FIP"/>
      <sheetName val="FPCF"/>
      <sheetName val="FSSNF"/>
      <sheetName val="Suncoast"/>
      <sheetName val="Heartland"/>
      <sheetName val="KCI"/>
      <sheetName val="Kids First"/>
      <sheetName val="NFW-East"/>
      <sheetName val="NFW-West"/>
      <sheetName val="PSS"/>
      <sheetName val="SCC"/>
    </sheetNames>
    <sheetDataSet>
      <sheetData sheetId="0">
        <row r="1">
          <cell r="A1" t="str">
            <v>Agency</v>
          </cell>
          <cell r="B1" t="str">
            <v>FSS Episodes</v>
          </cell>
          <cell r="C1" t="str">
            <v>Percent FSS Episodes</v>
          </cell>
          <cell r="D1" t="str">
            <v>In-Home Episodes</v>
          </cell>
          <cell r="E1" t="str">
            <v>Percent In-Home</v>
          </cell>
          <cell r="F1" t="str">
            <v>OOHC Episodes</v>
          </cell>
          <cell r="G1" t="str">
            <v>Percent OOHC</v>
          </cell>
          <cell r="H1" t="str">
            <v>Total Services Episodes</v>
          </cell>
          <cell r="I1" t="str">
            <v>Previous CARS Worker Count</v>
          </cell>
          <cell r="J1" t="str">
            <v>Retained Previous CARS Workers</v>
          </cell>
          <cell r="K1" t="str">
            <v>Retained Percentage</v>
          </cell>
          <cell r="L1" t="str">
            <v>Count of Unlicensed Placements</v>
          </cell>
          <cell r="M1" t="str">
            <v>Avg CARS Active Child Caseload per Caseworker</v>
          </cell>
          <cell r="N1" t="str">
            <v>Count of CARS Caseworkers w/ Active Child Caseload 25+</v>
          </cell>
          <cell r="O1" t="str">
            <v>Percent of CARS Caseworkers w/ Active Child Caseload 25+</v>
          </cell>
          <cell r="P1" t="str">
            <v>Children Seen Every 30 Days</v>
          </cell>
        </row>
        <row r="8">
          <cell r="A8" t="str">
            <v>Community Partnership for Children</v>
          </cell>
          <cell r="B8">
            <v>238</v>
          </cell>
          <cell r="C8">
            <v>0.22139534883720929</v>
          </cell>
          <cell r="D8">
            <v>339</v>
          </cell>
          <cell r="E8">
            <v>0.31534883720930235</v>
          </cell>
          <cell r="F8">
            <v>498</v>
          </cell>
          <cell r="G8">
            <v>0.46325581395348836</v>
          </cell>
          <cell r="H8">
            <v>1075</v>
          </cell>
          <cell r="I8">
            <v>86</v>
          </cell>
          <cell r="J8">
            <v>57</v>
          </cell>
          <cell r="K8">
            <v>0.66279069767441856</v>
          </cell>
          <cell r="M8">
            <v>10.76</v>
          </cell>
          <cell r="N8">
            <v>1</v>
          </cell>
          <cell r="O8">
            <v>1.3888888888888888E-2</v>
          </cell>
          <cell r="P8">
            <v>0.99863202915675087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5DF1E-933E-4293-B189-3D5CE7B4C3AE}">
  <dimension ref="A1:P2"/>
  <sheetViews>
    <sheetView tabSelected="1" workbookViewId="0">
      <selection activeCell="B7" sqref="B7"/>
    </sheetView>
  </sheetViews>
  <sheetFormatPr defaultRowHeight="15" x14ac:dyDescent="0.25"/>
  <cols>
    <col min="1" max="1" width="29.5703125" bestFit="1" customWidth="1"/>
    <col min="11" max="11" width="10.28515625" customWidth="1"/>
    <col min="12" max="12" width="11" customWidth="1"/>
  </cols>
  <sheetData>
    <row r="1" spans="1:16" ht="120" x14ac:dyDescent="0.25">
      <c r="A1" s="23" t="str">
        <f>[1]splat!A1</f>
        <v>Agency</v>
      </c>
      <c r="B1" s="22" t="str">
        <f>[1]splat!B1</f>
        <v>FSS Episodes</v>
      </c>
      <c r="C1" s="21" t="str">
        <f>[1]splat!C1</f>
        <v>Percent FSS Episodes</v>
      </c>
      <c r="D1" s="21" t="str">
        <f>[1]splat!D1</f>
        <v>In-Home Episodes</v>
      </c>
      <c r="E1" s="21" t="str">
        <f>[1]splat!E1</f>
        <v>Percent In-Home</v>
      </c>
      <c r="F1" s="21" t="str">
        <f>[1]splat!F1</f>
        <v>OOHC Episodes</v>
      </c>
      <c r="G1" s="21" t="str">
        <f>[1]splat!G1</f>
        <v>Percent OOHC</v>
      </c>
      <c r="H1" s="20" t="str">
        <f>[1]splat!H1</f>
        <v>Total Services Episodes</v>
      </c>
      <c r="I1" s="19" t="str">
        <f>[1]splat!I1</f>
        <v>Previous CARS Worker Count</v>
      </c>
      <c r="J1" s="18" t="str">
        <f>[1]splat!J1</f>
        <v>Retained Previous CARS Workers</v>
      </c>
      <c r="K1" s="17" t="str">
        <f>[1]splat!K1</f>
        <v>Retained Percentage</v>
      </c>
      <c r="L1" s="16" t="str">
        <f>[1]splat!L1</f>
        <v>Count of Unlicensed Placements</v>
      </c>
      <c r="M1" s="15" t="str">
        <f>[1]splat!M1</f>
        <v>Avg CARS Active Child Caseload per Caseworker</v>
      </c>
      <c r="N1" s="14" t="str">
        <f>[1]splat!N1</f>
        <v>Count of CARS Caseworkers w/ Active Child Caseload 25+</v>
      </c>
      <c r="O1" s="13" t="str">
        <f>[1]splat!O1</f>
        <v>Percent of CARS Caseworkers w/ Active Child Caseload 25+</v>
      </c>
      <c r="P1" s="12" t="str">
        <f>[1]splat!P1</f>
        <v>Children Seen Every 30 Days</v>
      </c>
    </row>
    <row r="2" spans="1:16" x14ac:dyDescent="0.25">
      <c r="A2" s="11" t="str">
        <f>[1]splat!A8</f>
        <v>Community Partnership for Children</v>
      </c>
      <c r="B2" s="10">
        <f>[1]splat!B8</f>
        <v>238</v>
      </c>
      <c r="C2" s="8">
        <f>[1]splat!C8</f>
        <v>0.22139534883720929</v>
      </c>
      <c r="D2" s="9">
        <f>[1]splat!D8</f>
        <v>339</v>
      </c>
      <c r="E2" s="8">
        <f>[1]splat!E8</f>
        <v>0.31534883720930235</v>
      </c>
      <c r="F2" s="9">
        <f>[1]splat!F8</f>
        <v>498</v>
      </c>
      <c r="G2" s="8">
        <f>[1]splat!G8</f>
        <v>0.46325581395348836</v>
      </c>
      <c r="H2" s="7">
        <f>[1]splat!H8</f>
        <v>1075</v>
      </c>
      <c r="I2" s="4">
        <f>[1]splat!I8</f>
        <v>86</v>
      </c>
      <c r="J2" s="3">
        <f>[1]splat!J8</f>
        <v>57</v>
      </c>
      <c r="K2" s="6">
        <f>[1]splat!K8</f>
        <v>0.66279069767441856</v>
      </c>
      <c r="L2" s="5">
        <f>[1]splat!L8</f>
        <v>0</v>
      </c>
      <c r="M2" s="4">
        <f>[1]splat!M8</f>
        <v>10.76</v>
      </c>
      <c r="N2" s="3">
        <f>[1]splat!N8</f>
        <v>1</v>
      </c>
      <c r="O2" s="2">
        <f>[1]splat!O8</f>
        <v>1.3888888888888888E-2</v>
      </c>
      <c r="P2" s="1">
        <f>[1]splat!P8</f>
        <v>0.99863202915675087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McCray, Lori</dc:creator>
  <cp:lastModifiedBy>McCray, Lori</cp:lastModifiedBy>
  <dcterms:created xsi:type="dcterms:W3CDTF">2025-07-28T18:50:54Z</dcterms:created>
  <dcterms:modified xsi:type="dcterms:W3CDTF">2025-07-28T18:51:30Z</dcterms:modified>
</cp:coreProperties>
</file>