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DataServer-2\user\Andrea.Voss\Pre-service calendars\"/>
    </mc:Choice>
  </mc:AlternateContent>
  <xr:revisionPtr revIDLastSave="0" documentId="14_{72F0D82E-2F95-49E8-A57C-E40E5FCF19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Y" sheetId="4" r:id="rId1"/>
    <sheet name="JUNE" sheetId="1" r:id="rId2"/>
    <sheet name="JULY" sheetId="2" r:id="rId3"/>
  </sheets>
  <definedNames>
    <definedName name="calendar" localSheetId="2">JULY!daygrid+JULY!firstdate-WEEKDAY(JULY!firstdate)-JULY!weekday_option</definedName>
    <definedName name="calendar" localSheetId="1">daygrid+JUNE!firstdate-WEEKDAY(JUNE!firstdate)-weekday_option</definedName>
    <definedName name="calendar" localSheetId="0">MAY!daygrid+MAY!firstdate-WEEKDAY(MAY!firstdate)-MAY!weekday_option</definedName>
    <definedName name="calendar">[0]!daygrid+[0]!firstdate-WEEKDAY([0]!firstdate)-[0]!weekday_option</definedName>
    <definedName name="daygrid" localSheetId="2">JULY!days+JULY!weeks*7</definedName>
    <definedName name="daygrid" localSheetId="0">MAY!days+MAY!weeks*7</definedName>
    <definedName name="daygrid">days+weeks*7</definedName>
    <definedName name="daypattern" localSheetId="2">{1,1,2,2,3,3,4,4,5,5,6,6,7}</definedName>
    <definedName name="daypattern" localSheetId="0">{1,1,2,2,3,3,4,4,5,5,6,6,7}</definedName>
    <definedName name="daypattern">{1,1,2,2,3,3,4,4,5,5,6,6,7}</definedName>
    <definedName name="days" localSheetId="2">{0,1,2,3,4,5,6}</definedName>
    <definedName name="days" localSheetId="0">{0,1,2,3,4,5,6}</definedName>
    <definedName name="days">{0,1,2,3,4,5,6}</definedName>
    <definedName name="DayToStart" localSheetId="2">JULY!$E$1</definedName>
    <definedName name="DayToStart" localSheetId="0">MAY!$E$1</definedName>
    <definedName name="DayToStart">JUNE!$E$1</definedName>
    <definedName name="firstdate" localSheetId="2">DATE(JULY!YearToDisplay,JULY!month,1)</definedName>
    <definedName name="firstdate" localSheetId="1">DATE(JUNE!YearToDisplay,JUNE!month,1)</definedName>
    <definedName name="firstdate" localSheetId="0">DATE(MAY!YearToDisplay,MAY!month,1)</definedName>
    <definedName name="firstdate">DATE([0]!YearToDisplay,[0]!month,1)</definedName>
    <definedName name="hhhh">#REF!</definedName>
    <definedName name="May">DATE([0]!hhhh,[0]!month,1)</definedName>
    <definedName name="month" localSheetId="2">MATCH(JULY!MonthToDisplay,JULY!months,0)</definedName>
    <definedName name="month" localSheetId="1">MATCH(JUNE!MonthToDisplay,months,0)</definedName>
    <definedName name="month" localSheetId="0">MATCH(MAY!MonthToDisplay,MAY!months,0)</definedName>
    <definedName name="month">MATCH([0]!MonthToDisplay,[0]!months,0)</definedName>
    <definedName name="months" localSheetId="2">{"January","February","March","April","May","June","July","August","September","October","November","December"}</definedName>
    <definedName name="months" localSheetId="0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MonthToDisplay" localSheetId="2">JULY!$C$1</definedName>
    <definedName name="MonthToDisplay" localSheetId="1">JUNE!$C$1</definedName>
    <definedName name="MonthToDisplay" localSheetId="0">MAY!$C$1</definedName>
    <definedName name="MonthToDisplay">#REF!</definedName>
    <definedName name="MonthToDisplayNumber" localSheetId="2">MATCH(JULY!MonthToDisplay,JULY!months,0)</definedName>
    <definedName name="MonthToDisplayNumber" localSheetId="1">MATCH(JUNE!MonthToDisplay,months,0)</definedName>
    <definedName name="MonthToDisplayNumber" localSheetId="0">MATCH(MAY!MonthToDisplay,MAY!months,0)</definedName>
    <definedName name="MonthToDisplayNumber">MATCH([0]!MonthToDisplay,[0]!months,0)</definedName>
    <definedName name="ndx" localSheetId="2">ROUNDUP(MATCH(2,1/FREQUENCY(DATE(JULY!YearToDisplay,JULY!MonthToDisplayNumber,1),JULY!calendar))/7,0)</definedName>
    <definedName name="ndx" localSheetId="1">ROUNDUP(MATCH(2,1/FREQUENCY(DATE(JUNE!YearToDisplay,JUNE!MonthToDisplayNumber,1),JUNE!calendar))/7,0)</definedName>
    <definedName name="ndx" localSheetId="0">ROUNDUP(MATCH(2,1/FREQUENCY(DATE(MAY!YearToDisplay,MAY!MonthToDisplayNumber,1),MAY!calendar))/7,0)</definedName>
    <definedName name="_xlnm.Print_Titles" localSheetId="2">JULY!$3:$3</definedName>
    <definedName name="_xlnm.Print_Titles" localSheetId="1">JUNE!$3:$3</definedName>
    <definedName name="_xlnm.Print_Titles" localSheetId="0">MAY!$3:$3</definedName>
    <definedName name="startdate" localSheetId="2">DATE(JULY!YearToDisplay,JULY!month,1)</definedName>
    <definedName name="startdate" localSheetId="1">DATE(JUNE!YearToDisplay,JUNE!month,1)</definedName>
    <definedName name="startdate" localSheetId="0">DATE(MAY!YearToDisplay,MAY!month,1)</definedName>
    <definedName name="weekday_option" localSheetId="2">MATCH(JULY!DayToStart,JULY!weekdays_reversed,0)-2</definedName>
    <definedName name="weekday_option" localSheetId="0">MATCH(MAY!DayToStart,MAY!weekdays_reversed,0)-2</definedName>
    <definedName name="weekday_option">MATCH(DayToStart,weekdays_reversed,0)-2</definedName>
    <definedName name="weekdays" localSheetId="2">{"Monday","Tuesday","Wednesday","Thursday","Friday","Saturday","Sunday"}</definedName>
    <definedName name="weekdays" localSheetId="0">{"Monday","Tuesday","Wednesday","Thursday","Friday","Saturday","Sunday"}</definedName>
    <definedName name="weekdays">{"Monday","Tuesday","Wednesday","Thursday","Friday","Saturday","Sunday"}</definedName>
    <definedName name="weekdays_reversed" localSheetId="2">{"Sunday","Saturday","Friday","Thursday","Wednesday","Tuesday","Monday"}</definedName>
    <definedName name="weekdays_reversed" localSheetId="0">{"Sunday","Saturday","Friday","Thursday","Wednesday","Tuesday","Monday"}</definedName>
    <definedName name="weekdays_reversed">{"Sunday","Saturday","Friday","Thursday","Wednesday","Tuesday","Monday"}</definedName>
    <definedName name="weeks" localSheetId="2">{0;1;2;3;4;5;6}</definedName>
    <definedName name="weeks" localSheetId="0">{0;1;2;3;4;5;6}</definedName>
    <definedName name="weeks">{0;1;2;3;4;5;6}</definedName>
    <definedName name="YearToDisplay" localSheetId="2">JULY!$B$1</definedName>
    <definedName name="YearToDisplay" localSheetId="1">JUNE!$B$1</definedName>
    <definedName name="YearToDisplay" localSheetId="0">MAY!$B$1</definedName>
    <definedName name="YearToDispl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4" l="1" a="1"/>
  <c r="G14" i="4" s="1"/>
  <c r="B12" i="4" a="1"/>
  <c r="G12" i="4" s="1"/>
  <c r="B10" i="4" a="1"/>
  <c r="G10" i="4" s="1"/>
  <c r="B8" i="4" a="1"/>
  <c r="G8" i="4" s="1"/>
  <c r="B6" i="4" a="1"/>
  <c r="G6" i="4" s="1"/>
  <c r="B4" i="4" a="1"/>
  <c r="G4" i="4" s="1"/>
  <c r="B3" i="4" a="1"/>
  <c r="G3" i="4" s="1"/>
  <c r="D3" i="4" l="1"/>
  <c r="H3" i="4"/>
  <c r="H10" i="4"/>
  <c r="H12" i="4"/>
  <c r="H4" i="4"/>
  <c r="D10" i="4"/>
  <c r="D8" i="4"/>
  <c r="D6" i="4"/>
  <c r="H8" i="4"/>
  <c r="D14" i="4"/>
  <c r="D4" i="4"/>
  <c r="H6" i="4"/>
  <c r="D12" i="4"/>
  <c r="H14" i="4"/>
  <c r="E3" i="4"/>
  <c r="E4" i="4"/>
  <c r="E6" i="4"/>
  <c r="E8" i="4"/>
  <c r="E10" i="4"/>
  <c r="E12" i="4"/>
  <c r="E14" i="4"/>
  <c r="B3" i="4"/>
  <c r="F3" i="4"/>
  <c r="B4" i="4"/>
  <c r="F4" i="4"/>
  <c r="B6" i="4"/>
  <c r="F6" i="4"/>
  <c r="B8" i="4"/>
  <c r="F8" i="4"/>
  <c r="B10" i="4"/>
  <c r="F10" i="4"/>
  <c r="B12" i="4"/>
  <c r="F12" i="4"/>
  <c r="B14" i="4"/>
  <c r="F14" i="4"/>
  <c r="C3" i="4"/>
  <c r="C4" i="4"/>
  <c r="C6" i="4"/>
  <c r="C8" i="4"/>
  <c r="C10" i="4"/>
  <c r="C12" i="4"/>
  <c r="C14" i="4"/>
  <c r="B14" i="2" a="1"/>
  <c r="B14" i="2" s="1"/>
  <c r="B12" i="2" a="1"/>
  <c r="B12" i="2" s="1"/>
  <c r="B10" i="2" a="1"/>
  <c r="B10" i="2" s="1"/>
  <c r="B8" i="2" a="1"/>
  <c r="B8" i="2" s="1"/>
  <c r="B6" i="2" a="1"/>
  <c r="B6" i="2" s="1"/>
  <c r="B4" i="2" a="1"/>
  <c r="B4" i="2" s="1"/>
  <c r="B3" i="2" a="1"/>
  <c r="D3" i="2" s="1"/>
  <c r="B3" i="1" a="1"/>
  <c r="G3" i="1" s="1"/>
  <c r="B12" i="1" a="1"/>
  <c r="B12" i="1" s="1"/>
  <c r="B10" i="1" a="1"/>
  <c r="E10" i="1" s="1"/>
  <c r="B8" i="1" a="1"/>
  <c r="B8" i="1" s="1"/>
  <c r="B6" i="1" a="1"/>
  <c r="F6" i="1" s="1"/>
  <c r="B4" i="1" a="1"/>
  <c r="B4" i="1" s="1"/>
  <c r="C3" i="1" l="1"/>
  <c r="E3" i="1"/>
  <c r="D3" i="1"/>
  <c r="B3" i="1"/>
  <c r="B6" i="1"/>
  <c r="D10" i="1"/>
  <c r="C3" i="2"/>
  <c r="E12" i="2"/>
  <c r="F3" i="2"/>
  <c r="E3" i="2"/>
  <c r="F3" i="1"/>
  <c r="G3" i="2"/>
  <c r="B3" i="2"/>
  <c r="E8" i="2"/>
  <c r="E8" i="1"/>
  <c r="H3" i="1"/>
  <c r="H3" i="2"/>
  <c r="E4" i="2"/>
  <c r="E6" i="2"/>
  <c r="E10" i="2"/>
  <c r="E14" i="2"/>
  <c r="H4" i="2"/>
  <c r="D4" i="2"/>
  <c r="H6" i="2"/>
  <c r="D6" i="2"/>
  <c r="H8" i="2"/>
  <c r="D8" i="2"/>
  <c r="H10" i="2"/>
  <c r="D10" i="2"/>
  <c r="H12" i="2"/>
  <c r="D12" i="2"/>
  <c r="H14" i="2"/>
  <c r="D14" i="2"/>
  <c r="G4" i="2"/>
  <c r="C4" i="2"/>
  <c r="G6" i="2"/>
  <c r="C6" i="2"/>
  <c r="G8" i="2"/>
  <c r="C8" i="2"/>
  <c r="G10" i="2"/>
  <c r="C10" i="2"/>
  <c r="G12" i="2"/>
  <c r="C12" i="2"/>
  <c r="G14" i="2"/>
  <c r="C14" i="2"/>
  <c r="F4" i="2"/>
  <c r="F6" i="2"/>
  <c r="F8" i="2"/>
  <c r="F10" i="2"/>
  <c r="F12" i="2"/>
  <c r="F14" i="2"/>
  <c r="E6" i="1"/>
  <c r="G12" i="1"/>
  <c r="G6" i="1"/>
  <c r="C6" i="1"/>
  <c r="F10" i="1"/>
  <c r="D6" i="1"/>
  <c r="C10" i="1"/>
  <c r="B10" i="1"/>
  <c r="D4" i="1"/>
  <c r="G10" i="1"/>
  <c r="H4" i="1"/>
  <c r="E4" i="1"/>
  <c r="H8" i="1"/>
  <c r="F8" i="1"/>
  <c r="H12" i="1"/>
  <c r="C12" i="1"/>
  <c r="G4" i="1"/>
  <c r="F4" i="1"/>
  <c r="C8" i="1"/>
  <c r="G8" i="1"/>
  <c r="E12" i="1"/>
  <c r="D12" i="1"/>
  <c r="C4" i="1"/>
  <c r="H6" i="1"/>
  <c r="D8" i="1"/>
  <c r="H10" i="1"/>
  <c r="F12" i="1"/>
</calcChain>
</file>

<file path=xl/sharedStrings.xml><?xml version="1.0" encoding="utf-8"?>
<sst xmlns="http://schemas.openxmlformats.org/spreadsheetml/2006/main" count="48" uniqueCount="40">
  <si>
    <t>MONDAY</t>
  </si>
  <si>
    <t>FIRST DAY OF WEEK</t>
  </si>
  <si>
    <t>CORE ORIENTATION</t>
  </si>
  <si>
    <t>GRADUATION!</t>
  </si>
  <si>
    <t>FIELD</t>
  </si>
  <si>
    <t>POST TEST!</t>
  </si>
  <si>
    <t>MAY</t>
  </si>
  <si>
    <t>JUNE</t>
  </si>
  <si>
    <t>JULY</t>
  </si>
  <si>
    <t>MODULE 1-FL CX PROTECTION AND MODULE 2-THE PRACTICE MODEL</t>
  </si>
  <si>
    <t>MODULE 3-CX DEVELOPMENT</t>
  </si>
  <si>
    <t>MODULE 4-TRAUMA AND THE CHILD</t>
  </si>
  <si>
    <t>MODULE 5-FAMILY CONDITIONS</t>
  </si>
  <si>
    <t>MEMORIAL DAY-OFF</t>
  </si>
  <si>
    <t>MODULE 6-FOUNDATIONS,     NEGLECT AND PHYSICAL ABUSE</t>
  </si>
  <si>
    <t>MODULE 6-SUBSTANCE ABUSE AND SEXUAL ABUSE</t>
  </si>
  <si>
    <t>MODULE 6-MENTAL INJURY AND DV</t>
  </si>
  <si>
    <t>LAB 1-COMMUNICATIONS</t>
  </si>
  <si>
    <r>
      <rPr>
        <b/>
        <sz val="9"/>
        <rFont val="Calibri Light"/>
        <family val="2"/>
        <scheme val="minor"/>
      </rPr>
      <t xml:space="preserve">EQUIPMENT DISTRIBUTION AND VIRTUAL FIELD/STUDY FOR CM'S (CPC) </t>
    </r>
    <r>
      <rPr>
        <b/>
        <sz val="10"/>
        <rFont val="Calibri Light"/>
        <family val="2"/>
        <scheme val="minor"/>
      </rPr>
      <t xml:space="preserve">                                           FIELD DAY-CPI'S</t>
    </r>
  </si>
  <si>
    <t>LAB 2-EXPLORING SKILLS AND LAB 3-FOCUSING SKILLS</t>
  </si>
  <si>
    <t>MODULE 7-ASSESSING AND ANALYZING FAMILY FUNCTIONING</t>
  </si>
  <si>
    <t>MODULE 8-SAFETY AND RISK</t>
  </si>
  <si>
    <t>MODULE 8-SAFETY AND RISK AND LAB 4-CX INTERVIEWING</t>
  </si>
  <si>
    <t>LAB 4-CHILD INTERVIEWING</t>
  </si>
  <si>
    <t>DOCUMENTATION AND INTERVIEWING ENRICHMENT DAY</t>
  </si>
  <si>
    <t>MODULE 9-SAFETY PLANNING</t>
  </si>
  <si>
    <r>
      <t xml:space="preserve">MODULE 1-INTRO TO CM              </t>
    </r>
    <r>
      <rPr>
        <b/>
        <sz val="10"/>
        <color rgb="FF00B050"/>
        <rFont val="Calibri Light"/>
        <family val="2"/>
        <scheme val="minor"/>
      </rPr>
      <t>MODULE 1-INTRO TO CPI AND MODULE 2-HOTLINE ASSESSMENT</t>
    </r>
  </si>
  <si>
    <r>
      <t xml:space="preserve">MODULE 2-CASE TRANSFER     </t>
    </r>
    <r>
      <rPr>
        <b/>
        <sz val="11"/>
        <color rgb="FF00B050"/>
        <rFont val="Calibri Light"/>
        <family val="2"/>
        <scheme val="minor"/>
      </rPr>
      <t>LAB 1-PRECOMMENCMENT</t>
    </r>
  </si>
  <si>
    <r>
      <t xml:space="preserve">MODULE 3-SAFETY AND RISK   </t>
    </r>
    <r>
      <rPr>
        <b/>
        <sz val="11"/>
        <color rgb="FF00B050"/>
        <rFont val="Calibri Light"/>
        <family val="2"/>
        <scheme val="minor"/>
      </rPr>
      <t>MODULE 3-COMMENCING THE INVESTIGATION</t>
    </r>
  </si>
  <si>
    <r>
      <t xml:space="preserve">MODULE 4-COURT PROCEEDINGS     </t>
    </r>
    <r>
      <rPr>
        <b/>
        <sz val="9"/>
        <color rgb="FF92D050"/>
        <rFont val="Calibri Light"/>
        <family val="2"/>
        <scheme val="minor"/>
      </rPr>
      <t>MODULE 4-PRESENT DANGER</t>
    </r>
  </si>
  <si>
    <r>
      <t xml:space="preserve">LAB 1 COURTROOM TESTIMONY AND MODULE 5-OHC                                              </t>
    </r>
    <r>
      <rPr>
        <b/>
        <sz val="9"/>
        <color rgb="FF00B050"/>
        <rFont val="Calibri Light"/>
        <family val="2"/>
        <scheme val="minor"/>
      </rPr>
      <t>LAB 2-PDA AND PRESENT DANGER PLANNING</t>
    </r>
  </si>
  <si>
    <r>
      <t xml:space="preserve">MODULE 5-OUT OF HOME CARE                                           </t>
    </r>
    <r>
      <rPr>
        <b/>
        <sz val="9"/>
        <color rgb="FF00B050"/>
        <rFont val="Calibri Light"/>
        <family val="2"/>
        <scheme val="minor"/>
      </rPr>
      <t>MODULE 5-FAMILY FUNCTIONING ASSESSMENT AND INVESTIGATION</t>
    </r>
  </si>
  <si>
    <r>
      <t xml:space="preserve">MODULE 6-PREPARATION AND INTRODUCTION                             </t>
    </r>
    <r>
      <rPr>
        <b/>
        <sz val="9"/>
        <color rgb="FF00B050"/>
        <rFont val="Calibri Light"/>
        <family val="2"/>
        <scheme val="minor"/>
      </rPr>
      <t>LAB 3-INFO GATHERING AND COMMENCING THE INVESTIGATION</t>
    </r>
  </si>
  <si>
    <r>
      <t xml:space="preserve">MODULE 7-EXPLORATION               </t>
    </r>
    <r>
      <rPr>
        <b/>
        <sz val="9"/>
        <color rgb="FF00B050"/>
        <rFont val="Calibri Light"/>
        <family val="2"/>
        <scheme val="minor"/>
      </rPr>
      <t>MODULE 7-CASE CLOSURE AND LAB 4-IMPENDING DANGER AND CLOSING WITH THE FAMILY</t>
    </r>
  </si>
  <si>
    <r>
      <t xml:space="preserve">MODULE 8-CASE PLANNING             </t>
    </r>
    <r>
      <rPr>
        <b/>
        <sz val="9"/>
        <color rgb="FF00B050"/>
        <rFont val="Calibri Light"/>
        <family val="2"/>
        <scheme val="minor"/>
      </rPr>
      <t>FIELD FOR CPI'S</t>
    </r>
  </si>
  <si>
    <r>
      <t xml:space="preserve">MODULE 9-EVALUATING FAMILY PROGRESS                                    </t>
    </r>
    <r>
      <rPr>
        <b/>
        <sz val="10"/>
        <color rgb="FF00B050"/>
        <rFont val="Calibri Light"/>
        <family val="2"/>
        <scheme val="minor"/>
      </rPr>
      <t>LAB 5-PUTTING IT ALL TOGETHER</t>
    </r>
    <r>
      <rPr>
        <b/>
        <sz val="10"/>
        <color rgb="FF00B0F0"/>
        <rFont val="Calibri Light"/>
        <family val="2"/>
        <scheme val="minor"/>
      </rPr>
      <t xml:space="preserve">       </t>
    </r>
  </si>
  <si>
    <t>REVIEW/MAKE UP DAY</t>
  </si>
  <si>
    <r>
      <t xml:space="preserve">FSFN FOR CM'S                             </t>
    </r>
    <r>
      <rPr>
        <b/>
        <sz val="10"/>
        <color rgb="FF00B050"/>
        <rFont val="Calibri Light"/>
        <family val="2"/>
        <scheme val="minor"/>
      </rPr>
      <t>FSFN FOR CPI'S</t>
    </r>
  </si>
  <si>
    <r>
      <t xml:space="preserve">LAB 2 ENGAGE AND MOTIVATE AND MODULE 7 EXPLORATION               </t>
    </r>
    <r>
      <rPr>
        <b/>
        <sz val="9"/>
        <color rgb="FF00B050"/>
        <rFont val="Calibri Light"/>
        <family val="2"/>
        <scheme val="minor"/>
      </rPr>
      <t>MODULE 6-DEVELOPING SAFETY PLANS</t>
    </r>
  </si>
  <si>
    <t>LAB 5-INTERVIEWS TO LEARN ABOUT FAMILY FUNCTIONING AND READINESS ASSESSMENT AND QPI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</si>
</sst>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1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 Light"/>
      <family val="2"/>
      <scheme val="minor"/>
    </font>
    <font>
      <b/>
      <sz val="11"/>
      <name val="Calibri Light"/>
      <family val="2"/>
      <scheme val="minor"/>
    </font>
    <font>
      <b/>
      <sz val="11"/>
      <color rgb="FF00B050"/>
      <name val="Calibri Light"/>
      <family val="2"/>
      <scheme val="minor"/>
    </font>
    <font>
      <b/>
      <sz val="11"/>
      <color rgb="FF00B0F0"/>
      <name val="Calibri Light"/>
      <family val="2"/>
      <scheme val="minor"/>
    </font>
    <font>
      <b/>
      <sz val="10"/>
      <color rgb="FFC00000"/>
      <name val="Calibri Light"/>
      <family val="2"/>
      <scheme val="minor"/>
    </font>
    <font>
      <b/>
      <sz val="10"/>
      <name val="Calibri Light"/>
      <family val="2"/>
      <scheme val="minor"/>
    </font>
    <font>
      <b/>
      <sz val="10"/>
      <color rgb="FF00B050"/>
      <name val="Calibri Light"/>
      <family val="2"/>
      <scheme val="minor"/>
    </font>
    <font>
      <b/>
      <sz val="10"/>
      <color rgb="FF00B0F0"/>
      <name val="Calibri Light"/>
      <family val="2"/>
      <scheme val="minor"/>
    </font>
    <font>
      <b/>
      <sz val="9"/>
      <color rgb="FF00B0F0"/>
      <name val="Calibri Light"/>
      <family val="2"/>
      <scheme val="minor"/>
    </font>
    <font>
      <b/>
      <sz val="9"/>
      <color rgb="FF00B050"/>
      <name val="Calibri Light"/>
      <family val="2"/>
      <scheme val="minor"/>
    </font>
    <font>
      <sz val="11"/>
      <name val="Calibri"/>
      <family val="2"/>
      <scheme val="major"/>
    </font>
    <font>
      <b/>
      <sz val="10"/>
      <color theme="1"/>
      <name val="Calibri Light"/>
      <family val="2"/>
      <scheme val="minor"/>
    </font>
    <font>
      <b/>
      <sz val="9"/>
      <name val="Calibri Light"/>
      <family val="2"/>
      <scheme val="minor"/>
    </font>
    <font>
      <b/>
      <sz val="9"/>
      <color rgb="FF92D050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32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7" fillId="0" borderId="2" xfId="7" applyFont="1">
      <alignment vertical="top" wrapText="1"/>
    </xf>
    <xf numFmtId="0" fontId="8" fillId="0" borderId="2" xfId="7" applyFont="1">
      <alignment vertical="top" wrapText="1"/>
    </xf>
    <xf numFmtId="0" fontId="4" fillId="0" borderId="0" xfId="1">
      <alignment vertical="top"/>
    </xf>
    <xf numFmtId="0" fontId="10" fillId="0" borderId="2" xfId="7" applyFont="1">
      <alignment vertical="top" wrapText="1"/>
    </xf>
    <xf numFmtId="0" fontId="9" fillId="0" borderId="2" xfId="7" applyFont="1">
      <alignment vertical="top" wrapText="1"/>
    </xf>
    <xf numFmtId="0" fontId="11" fillId="0" borderId="2" xfId="7" applyFont="1">
      <alignment vertical="top" wrapText="1"/>
    </xf>
    <xf numFmtId="0" fontId="4" fillId="0" borderId="0" xfId="1">
      <alignment vertical="top"/>
    </xf>
    <xf numFmtId="0" fontId="12" fillId="0" borderId="2" xfId="7" applyFont="1">
      <alignment vertical="top" wrapText="1"/>
    </xf>
    <xf numFmtId="0" fontId="7" fillId="0" borderId="0" xfId="0" applyFont="1">
      <alignment vertical="top"/>
    </xf>
    <xf numFmtId="0" fontId="14" fillId="0" borderId="2" xfId="7" applyFont="1">
      <alignment vertical="top" wrapText="1"/>
    </xf>
    <xf numFmtId="0" fontId="15" fillId="0" borderId="2" xfId="7" applyFont="1">
      <alignment vertical="top" wrapText="1"/>
    </xf>
    <xf numFmtId="0" fontId="14" fillId="0" borderId="6" xfId="0" applyFont="1" applyBorder="1" applyAlignment="1">
      <alignment vertical="top" wrapText="1"/>
    </xf>
    <xf numFmtId="165" fontId="17" fillId="0" borderId="3" xfId="6" applyFont="1" applyBorder="1">
      <alignment horizontal="right" vertical="center" indent="1"/>
    </xf>
    <xf numFmtId="0" fontId="18" fillId="0" borderId="2" xfId="7" applyFont="1">
      <alignment vertical="top" wrapText="1"/>
    </xf>
    <xf numFmtId="0" fontId="19" fillId="0" borderId="2" xfId="7" applyFont="1">
      <alignment vertical="top" wrapText="1"/>
    </xf>
    <xf numFmtId="0" fontId="7" fillId="0" borderId="0" xfId="0" applyFont="1" applyAlignment="1">
      <alignment vertical="top" wrapText="1"/>
    </xf>
    <xf numFmtId="165" fontId="5" fillId="0" borderId="5" xfId="6" applyBorder="1">
      <alignment horizontal="right" vertical="center" indent="1"/>
    </xf>
    <xf numFmtId="0" fontId="18" fillId="0" borderId="0" xfId="0" applyFont="1">
      <alignment vertical="top"/>
    </xf>
    <xf numFmtId="0" fontId="15" fillId="0" borderId="0" xfId="0" applyFont="1" applyAlignment="1">
      <alignment vertical="top" wrapText="1"/>
    </xf>
    <xf numFmtId="0" fontId="12" fillId="0" borderId="7" xfId="7" applyFont="1" applyBorder="1">
      <alignment vertical="top" wrapText="1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1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123827</xdr:colOff>
      <xdr:row>0</xdr:row>
      <xdr:rowOff>257175</xdr:rowOff>
    </xdr:from>
    <xdr:to>
      <xdr:col>4</xdr:col>
      <xdr:colOff>707626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EE84E1-B6CA-422B-B931-6640A6D3D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7" y="257175"/>
          <a:ext cx="2574524" cy="457200"/>
        </a:xfrm>
        <a:prstGeom prst="rect">
          <a:avLst/>
        </a:prstGeom>
      </xdr:spPr>
    </xdr:pic>
    <xdr:clientData/>
  </xdr:twoCellAnchor>
  <xdr:twoCellAnchor>
    <xdr:from>
      <xdr:col>5</xdr:col>
      <xdr:colOff>457200</xdr:colOff>
      <xdr:row>0</xdr:row>
      <xdr:rowOff>438150</xdr:rowOff>
    </xdr:from>
    <xdr:to>
      <xdr:col>7</xdr:col>
      <xdr:colOff>666750</xdr:colOff>
      <xdr:row>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CB9DB9-AD99-466A-BB02-5D40F22B81B9}"/>
            </a:ext>
          </a:extLst>
        </xdr:cNvPr>
        <xdr:cNvSpPr txBox="1"/>
      </xdr:nvSpPr>
      <xdr:spPr>
        <a:xfrm>
          <a:off x="8610600" y="438150"/>
          <a:ext cx="2981325" cy="40005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Key: Black= Core, </a:t>
          </a:r>
          <a:r>
            <a:rPr lang="en-US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Green= CPI only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Blue= CM only </a:t>
          </a:r>
          <a:endParaRPr lang="en-US" sz="1400">
            <a:solidFill>
              <a:srgbClr val="0070C0"/>
            </a:solidFill>
            <a:effectLst/>
          </a:endParaRPr>
        </a:p>
        <a:p>
          <a:endParaRPr lang="en-US" sz="14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1657349</xdr:colOff>
      <xdr:row>0</xdr:row>
      <xdr:rowOff>371475</xdr:rowOff>
    </xdr:from>
    <xdr:to>
      <xdr:col>4</xdr:col>
      <xdr:colOff>787401</xdr:colOff>
      <xdr:row>1</xdr:row>
      <xdr:rowOff>348615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68E3D1-0B27-4CFC-97F7-AB025F3CA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4" y="371475"/>
          <a:ext cx="3111502" cy="548640"/>
        </a:xfrm>
        <a:prstGeom prst="rect">
          <a:avLst/>
        </a:prstGeom>
      </xdr:spPr>
    </xdr:pic>
    <xdr:clientData/>
  </xdr:twoCellAnchor>
  <xdr:twoCellAnchor>
    <xdr:from>
      <xdr:col>5</xdr:col>
      <xdr:colOff>161925</xdr:colOff>
      <xdr:row>0</xdr:row>
      <xdr:rowOff>457200</xdr:rowOff>
    </xdr:from>
    <xdr:to>
      <xdr:col>7</xdr:col>
      <xdr:colOff>676275</xdr:colOff>
      <xdr:row>1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27026B-8D4E-4B1F-A66E-E1CC1EA3265E}"/>
            </a:ext>
          </a:extLst>
        </xdr:cNvPr>
        <xdr:cNvSpPr txBox="1"/>
      </xdr:nvSpPr>
      <xdr:spPr>
        <a:xfrm>
          <a:off x="8315325" y="457200"/>
          <a:ext cx="3286125" cy="40005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tx1"/>
              </a:solidFill>
            </a:rPr>
            <a:t>Key: Black= Core, </a:t>
          </a:r>
          <a:r>
            <a:rPr lang="en-US" sz="1050">
              <a:solidFill>
                <a:srgbClr val="00B050"/>
              </a:solidFill>
            </a:rPr>
            <a:t>Green= CPI only,</a:t>
          </a:r>
          <a:r>
            <a:rPr lang="en-US" sz="1050">
              <a:solidFill>
                <a:srgbClr val="0070C0"/>
              </a:solidFill>
            </a:rPr>
            <a:t>Blue= CM only</a:t>
          </a:r>
          <a:r>
            <a:rPr lang="en-US" sz="1050">
              <a:solidFill>
                <a:srgbClr val="00B050"/>
              </a:solidFill>
            </a:rPr>
            <a:t> </a:t>
          </a:r>
          <a:endParaRPr lang="en-US" sz="105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123827</xdr:colOff>
      <xdr:row>0</xdr:row>
      <xdr:rowOff>257175</xdr:rowOff>
    </xdr:from>
    <xdr:to>
      <xdr:col>4</xdr:col>
      <xdr:colOff>707626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956D84-92C0-4EE6-A76E-45196F67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7" y="257175"/>
          <a:ext cx="2574524" cy="457200"/>
        </a:xfrm>
        <a:prstGeom prst="rect">
          <a:avLst/>
        </a:prstGeom>
      </xdr:spPr>
    </xdr:pic>
    <xdr:clientData/>
  </xdr:twoCellAnchor>
  <xdr:twoCellAnchor>
    <xdr:from>
      <xdr:col>5</xdr:col>
      <xdr:colOff>457200</xdr:colOff>
      <xdr:row>0</xdr:row>
      <xdr:rowOff>438150</xdr:rowOff>
    </xdr:from>
    <xdr:to>
      <xdr:col>7</xdr:col>
      <xdr:colOff>666750</xdr:colOff>
      <xdr:row>1</xdr:row>
      <xdr:rowOff>266700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D6881F-C192-41F8-932C-DEBB2C7BEC24}"/>
            </a:ext>
          </a:extLst>
        </xdr:cNvPr>
        <xdr:cNvSpPr txBox="1"/>
      </xdr:nvSpPr>
      <xdr:spPr>
        <a:xfrm>
          <a:off x="8610600" y="438150"/>
          <a:ext cx="2981325" cy="40005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Key: Black= Core, </a:t>
          </a:r>
          <a:r>
            <a:rPr lang="en-US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Green= CPI only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Blue= CM only </a:t>
          </a:r>
          <a:endParaRPr lang="en-US" sz="1400">
            <a:solidFill>
              <a:srgbClr val="0070C0"/>
            </a:solidFill>
            <a:effectLst/>
          </a:endParaRPr>
        </a:p>
        <a:p>
          <a:endParaRPr 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D23E-833E-4F87-9E11-15003EB6AA07}">
  <sheetPr>
    <tabColor theme="4" tint="-0.499984740745262"/>
    <pageSetUpPr fitToPage="1"/>
  </sheetPr>
  <dimension ref="B1:H16"/>
  <sheetViews>
    <sheetView showGridLines="0" tabSelected="1" showRuler="0" zoomScaleNormal="100" workbookViewId="0">
      <selection activeCell="C15" sqref="C15"/>
    </sheetView>
  </sheetViews>
  <sheetFormatPr defaultRowHeight="15" x14ac:dyDescent="0.25"/>
  <cols>
    <col min="1" max="1" width="2.5" customWidth="1"/>
    <col min="2" max="5" width="26.125" customWidth="1"/>
    <col min="6" max="6" width="26" customWidth="1"/>
    <col min="7" max="7" width="10.375" customWidth="1"/>
    <col min="8" max="8" width="9.375" customWidth="1"/>
  </cols>
  <sheetData>
    <row r="1" spans="2:8" ht="45" customHeight="1" x14ac:dyDescent="0.65">
      <c r="B1" s="7">
        <v>2021</v>
      </c>
      <c r="C1" s="30" t="s">
        <v>6</v>
      </c>
      <c r="D1" s="30"/>
      <c r="E1" s="8" t="s">
        <v>0</v>
      </c>
    </row>
    <row r="2" spans="2:8" ht="30" customHeight="1" x14ac:dyDescent="0.25">
      <c r="B2" s="16"/>
      <c r="C2" s="31"/>
      <c r="D2" s="31"/>
      <c r="E2" s="9" t="s">
        <v>1</v>
      </c>
    </row>
    <row r="3" spans="2:8" ht="19.5" customHeight="1" thickBot="1" x14ac:dyDescent="0.3">
      <c r="B3" s="2">
        <f t="array" ref="B3:H3">calendar</f>
        <v>44305</v>
      </c>
      <c r="C3" s="2">
        <v>44306</v>
      </c>
      <c r="D3" s="2">
        <v>44307</v>
      </c>
      <c r="E3" s="2">
        <v>44308</v>
      </c>
      <c r="F3" s="2">
        <v>44309</v>
      </c>
      <c r="G3" s="2">
        <v>44310</v>
      </c>
      <c r="H3" s="2">
        <v>44311</v>
      </c>
    </row>
    <row r="4" spans="2:8" ht="24" customHeight="1" thickTop="1" x14ac:dyDescent="0.25">
      <c r="B4" s="3">
        <f t="array" ref="B4:H4">INDEX(calendar,ndx+0)</f>
        <v>44312</v>
      </c>
      <c r="C4" s="3">
        <v>44313</v>
      </c>
      <c r="D4" s="3">
        <v>44314</v>
      </c>
      <c r="E4" s="3">
        <v>44315</v>
      </c>
      <c r="F4" s="3">
        <v>44316</v>
      </c>
      <c r="G4" s="3">
        <v>44317</v>
      </c>
      <c r="H4" s="3">
        <v>44318</v>
      </c>
    </row>
    <row r="5" spans="2:8" ht="51" customHeight="1" x14ac:dyDescent="0.25">
      <c r="B5" s="6"/>
      <c r="C5" s="10"/>
      <c r="D5" s="10"/>
      <c r="E5" s="10"/>
      <c r="F5" s="10"/>
      <c r="G5" s="6"/>
      <c r="H5" s="6"/>
    </row>
    <row r="6" spans="2:8" ht="24" customHeight="1" x14ac:dyDescent="0.25">
      <c r="B6" s="4">
        <f t="array" ref="B6:H6">INDEX(calendar,ndx+1)</f>
        <v>44319</v>
      </c>
      <c r="C6" s="4">
        <v>44320</v>
      </c>
      <c r="D6" s="4">
        <v>44321</v>
      </c>
      <c r="E6" s="4">
        <v>44322</v>
      </c>
      <c r="F6" s="4">
        <v>44323</v>
      </c>
      <c r="G6" s="4">
        <v>44324</v>
      </c>
      <c r="H6" s="4">
        <v>44325</v>
      </c>
    </row>
    <row r="7" spans="2:8" ht="51" customHeight="1" x14ac:dyDescent="0.25">
      <c r="B7" s="18" t="s">
        <v>2</v>
      </c>
      <c r="C7" s="17" t="s">
        <v>9</v>
      </c>
      <c r="D7" s="11" t="s">
        <v>10</v>
      </c>
      <c r="E7" s="11" t="s">
        <v>11</v>
      </c>
      <c r="F7" s="27" t="s">
        <v>12</v>
      </c>
      <c r="G7" s="5"/>
      <c r="H7" s="5"/>
    </row>
    <row r="8" spans="2:8" ht="24" customHeight="1" x14ac:dyDescent="0.25">
      <c r="B8" s="4">
        <f t="array" ref="B8:H8">INDEX(calendar,ndx+2)</f>
        <v>44326</v>
      </c>
      <c r="C8" s="4">
        <v>44327</v>
      </c>
      <c r="D8" s="4">
        <v>44328</v>
      </c>
      <c r="E8" s="4">
        <v>44329</v>
      </c>
      <c r="F8" s="4">
        <v>44330</v>
      </c>
      <c r="G8" s="4">
        <v>44331</v>
      </c>
      <c r="H8" s="4">
        <v>44332</v>
      </c>
    </row>
    <row r="9" spans="2:8" ht="51" customHeight="1" x14ac:dyDescent="0.25">
      <c r="B9" s="11" t="s">
        <v>14</v>
      </c>
      <c r="C9" s="17" t="s">
        <v>15</v>
      </c>
      <c r="D9" s="11" t="s">
        <v>16</v>
      </c>
      <c r="E9" s="11" t="s">
        <v>17</v>
      </c>
      <c r="F9" s="17" t="s">
        <v>18</v>
      </c>
      <c r="G9" s="5"/>
      <c r="H9" s="5"/>
    </row>
    <row r="10" spans="2:8" ht="24" customHeight="1" x14ac:dyDescent="0.25">
      <c r="B10" s="4">
        <f t="array" ref="B10:H10">INDEX(calendar,ndx+3)</f>
        <v>44333</v>
      </c>
      <c r="C10" s="4">
        <v>44334</v>
      </c>
      <c r="D10" s="4">
        <v>44335</v>
      </c>
      <c r="E10" s="4">
        <v>44336</v>
      </c>
      <c r="F10" s="4">
        <v>44337</v>
      </c>
      <c r="G10" s="4">
        <v>44338</v>
      </c>
      <c r="H10" s="4">
        <v>44339</v>
      </c>
    </row>
    <row r="11" spans="2:8" ht="51" customHeight="1" x14ac:dyDescent="0.25">
      <c r="B11" s="11" t="s">
        <v>19</v>
      </c>
      <c r="C11" s="17" t="s">
        <v>4</v>
      </c>
      <c r="D11" s="11" t="s">
        <v>20</v>
      </c>
      <c r="E11" s="17" t="s">
        <v>21</v>
      </c>
      <c r="F11" s="17" t="s">
        <v>22</v>
      </c>
      <c r="G11" s="5"/>
      <c r="H11" s="5"/>
    </row>
    <row r="12" spans="2:8" ht="24" customHeight="1" x14ac:dyDescent="0.25">
      <c r="B12" s="4">
        <f t="array" ref="B12:H12">INDEX(calendar,ndx+4)</f>
        <v>44340</v>
      </c>
      <c r="C12" s="4">
        <v>44341</v>
      </c>
      <c r="D12" s="4">
        <v>44342</v>
      </c>
      <c r="E12" s="4">
        <v>44343</v>
      </c>
      <c r="F12" s="4">
        <v>44344</v>
      </c>
      <c r="G12" s="4">
        <v>44345</v>
      </c>
      <c r="H12" s="4">
        <v>44346</v>
      </c>
    </row>
    <row r="13" spans="2:8" ht="51" customHeight="1" x14ac:dyDescent="0.25">
      <c r="B13" s="11" t="s">
        <v>23</v>
      </c>
      <c r="C13" s="23" t="s">
        <v>39</v>
      </c>
      <c r="D13" s="11" t="s">
        <v>4</v>
      </c>
      <c r="E13" s="10" t="s">
        <v>24</v>
      </c>
      <c r="F13" s="11" t="s">
        <v>25</v>
      </c>
      <c r="G13" s="5"/>
      <c r="H13" s="5"/>
    </row>
    <row r="14" spans="2:8" ht="23.25" customHeight="1" x14ac:dyDescent="0.25">
      <c r="B14" s="4">
        <f t="array" ref="B14:H14">INDEX(calendar,ndx+5)</f>
        <v>44347</v>
      </c>
      <c r="C14" s="4">
        <v>44348</v>
      </c>
      <c r="D14" s="4">
        <v>44349</v>
      </c>
      <c r="E14" s="4">
        <v>44350</v>
      </c>
      <c r="F14" s="4">
        <v>44351</v>
      </c>
      <c r="G14" s="4">
        <v>44352</v>
      </c>
      <c r="H14" s="4">
        <v>44353</v>
      </c>
    </row>
    <row r="15" spans="2:8" ht="51" customHeight="1" x14ac:dyDescent="0.25">
      <c r="B15" s="10" t="s">
        <v>13</v>
      </c>
      <c r="C15" s="10"/>
      <c r="D15" s="10"/>
      <c r="F15" s="5"/>
      <c r="G15" s="5"/>
      <c r="H15" s="5"/>
    </row>
    <row r="16" spans="2:8" x14ac:dyDescent="0.25">
      <c r="C16">
        <v>3</v>
      </c>
    </row>
  </sheetData>
  <mergeCells count="2">
    <mergeCell ref="C1:D1"/>
    <mergeCell ref="C2:D2"/>
  </mergeCells>
  <conditionalFormatting sqref="B6:H6">
    <cfRule type="expression" dxfId="16" priority="6">
      <formula>MonthToDisplayNumber&lt;&gt;MONTH(B6)</formula>
    </cfRule>
  </conditionalFormatting>
  <conditionalFormatting sqref="B8:H8">
    <cfRule type="expression" dxfId="15" priority="5">
      <formula>MonthToDisplayNumber&lt;&gt;MONTH(B8)</formula>
    </cfRule>
  </conditionalFormatting>
  <conditionalFormatting sqref="B10:H10">
    <cfRule type="expression" dxfId="14" priority="4">
      <formula>MonthToDisplayNumber&lt;&gt;MONTH(B10)</formula>
    </cfRule>
  </conditionalFormatting>
  <conditionalFormatting sqref="B12:H12">
    <cfRule type="expression" dxfId="13" priority="3">
      <formula>MonthToDisplayNumber&lt;&gt;MONTH(B12)</formula>
    </cfRule>
  </conditionalFormatting>
  <conditionalFormatting sqref="B14:H14">
    <cfRule type="expression" dxfId="12" priority="2">
      <formula>MonthToDisplayNumber&lt;&gt;MONTH(B14)</formula>
    </cfRule>
  </conditionalFormatting>
  <conditionalFormatting sqref="B4:H4">
    <cfRule type="expression" dxfId="11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16576B2C-46EB-4B5D-97DF-B4A51E13C932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E1F0CDBD-0F08-4049-B941-49FC231B4DFE}"/>
    <dataValidation allowBlank="1" showInputMessage="1" showErrorMessage="1" prompt="Rows 12 and 14 may contain dates for the following month if the end of this month concludes in either row" sqref="B12" xr:uid="{2E982F9B-E9C8-4823-9FF4-9CE03EA92F1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CA4A368F-56FA-406C-B04F-79ABA48BC264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8113FD56-5D38-47AF-AC71-21686C7D1C54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4BF0947C-9D43-455A-9CE1-6114012D3250}"/>
    <dataValidation allowBlank="1" showInputMessage="1" showErrorMessage="1" prompt="Enter the year for this calendar month" sqref="B1" xr:uid="{62A375BE-652C-4A2F-832B-7C8653C7CCF9}"/>
    <dataValidation allowBlank="1" showInputMessage="1" showErrorMessage="1" prompt="Enter daily notes in this cell. Rows 5, 7, 9, 11, 13 and 15 have cells beneath the day of the week for daily notes" sqref="B5" xr:uid="{C2990438-26E4-4104-810E-1CE8493BCAE1}"/>
  </dataValidations>
  <printOptions horizontalCentered="1"/>
  <pageMargins left="0.45" right="0.45" top="0.4" bottom="0.5" header="0.3" footer="0.3"/>
  <pageSetup scale="84" fitToHeight="0" orientation="landscape" horizontalDpi="360" verticalDpi="360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3"/>
  <sheetViews>
    <sheetView showGridLines="0" showRuler="0" topLeftCell="A4" zoomScaleNormal="100" workbookViewId="0">
      <selection activeCell="E9" sqref="E9"/>
    </sheetView>
  </sheetViews>
  <sheetFormatPr defaultRowHeight="15" x14ac:dyDescent="0.25"/>
  <cols>
    <col min="1" max="1" width="2.5" customWidth="1"/>
    <col min="2" max="5" width="26.125" customWidth="1"/>
    <col min="6" max="6" width="26" customWidth="1"/>
    <col min="7" max="7" width="10.375" customWidth="1"/>
    <col min="8" max="8" width="9.375" customWidth="1"/>
  </cols>
  <sheetData>
    <row r="1" spans="2:8" ht="45" customHeight="1" x14ac:dyDescent="0.65">
      <c r="B1" s="7">
        <v>2021</v>
      </c>
      <c r="C1" s="30" t="s">
        <v>7</v>
      </c>
      <c r="D1" s="30"/>
      <c r="E1" s="8" t="s">
        <v>0</v>
      </c>
    </row>
    <row r="2" spans="2:8" ht="30" customHeight="1" x14ac:dyDescent="0.25">
      <c r="B2" s="1"/>
      <c r="C2" s="31"/>
      <c r="D2" s="31"/>
      <c r="E2" s="9" t="s">
        <v>1</v>
      </c>
    </row>
    <row r="3" spans="2:8" ht="19.5" customHeight="1" thickBot="1" x14ac:dyDescent="0.3">
      <c r="B3" s="2">
        <f t="array" ref="B3:H3">calendar</f>
        <v>44340</v>
      </c>
      <c r="C3" s="2">
        <v>44341</v>
      </c>
      <c r="D3" s="2">
        <v>44342</v>
      </c>
      <c r="E3" s="2">
        <v>44343</v>
      </c>
      <c r="F3" s="2">
        <v>44344</v>
      </c>
      <c r="G3" s="2">
        <v>44345</v>
      </c>
      <c r="H3" s="2">
        <v>44346</v>
      </c>
    </row>
    <row r="4" spans="2:8" ht="24" customHeight="1" thickTop="1" x14ac:dyDescent="0.25">
      <c r="B4" s="3">
        <f t="array" ref="B4:H4">INDEX(calendar,ndx+0)</f>
        <v>44347</v>
      </c>
      <c r="C4" s="3">
        <v>44348</v>
      </c>
      <c r="D4" s="3">
        <v>44349</v>
      </c>
      <c r="E4" s="3">
        <v>44350</v>
      </c>
      <c r="F4" s="3">
        <v>44351</v>
      </c>
      <c r="G4" s="3">
        <v>44352</v>
      </c>
      <c r="H4" s="3">
        <v>44353</v>
      </c>
    </row>
    <row r="5" spans="2:8" ht="51" customHeight="1" x14ac:dyDescent="0.25">
      <c r="B5" s="23"/>
      <c r="C5" s="19" t="s">
        <v>26</v>
      </c>
      <c r="D5" s="13" t="s">
        <v>27</v>
      </c>
      <c r="E5" s="13" t="s">
        <v>28</v>
      </c>
      <c r="F5" s="24" t="s">
        <v>4</v>
      </c>
      <c r="G5" s="6"/>
      <c r="H5" s="6"/>
    </row>
    <row r="6" spans="2:8" ht="24" customHeight="1" x14ac:dyDescent="0.25">
      <c r="B6" s="4">
        <f t="array" ref="B6:H6">INDEX(calendar,ndx+1)</f>
        <v>44354</v>
      </c>
      <c r="C6" s="4">
        <v>44355</v>
      </c>
      <c r="D6" s="4">
        <v>44356</v>
      </c>
      <c r="E6" s="4">
        <v>44357</v>
      </c>
      <c r="F6" s="4">
        <v>44358</v>
      </c>
      <c r="G6" s="4">
        <v>44359</v>
      </c>
      <c r="H6" s="4">
        <v>44360</v>
      </c>
    </row>
    <row r="7" spans="2:8" ht="51" customHeight="1" x14ac:dyDescent="0.25">
      <c r="B7" s="20" t="s">
        <v>29</v>
      </c>
      <c r="C7" s="20" t="s">
        <v>30</v>
      </c>
      <c r="D7" s="20" t="s">
        <v>31</v>
      </c>
      <c r="E7" s="11" t="s">
        <v>4</v>
      </c>
      <c r="F7" s="20" t="s">
        <v>32</v>
      </c>
      <c r="G7" s="5"/>
      <c r="H7" s="5"/>
    </row>
    <row r="8" spans="2:8" ht="24" customHeight="1" x14ac:dyDescent="0.25">
      <c r="B8" s="4">
        <f t="array" ref="B8:H8">INDEX(calendar,ndx+2)</f>
        <v>44361</v>
      </c>
      <c r="C8" s="4">
        <v>44362</v>
      </c>
      <c r="D8" s="4">
        <v>44363</v>
      </c>
      <c r="E8" s="4">
        <v>44364</v>
      </c>
      <c r="F8" s="4">
        <v>44365</v>
      </c>
      <c r="G8" s="4">
        <v>44366</v>
      </c>
      <c r="H8" s="4">
        <v>44367</v>
      </c>
    </row>
    <row r="9" spans="2:8" ht="51" customHeight="1" x14ac:dyDescent="0.25">
      <c r="B9" s="20" t="s">
        <v>38</v>
      </c>
      <c r="C9" s="20" t="s">
        <v>33</v>
      </c>
      <c r="D9" s="28" t="s">
        <v>34</v>
      </c>
      <c r="E9" s="19" t="s">
        <v>35</v>
      </c>
      <c r="F9" s="29" t="s">
        <v>36</v>
      </c>
      <c r="G9" s="5"/>
      <c r="H9" s="5"/>
    </row>
    <row r="10" spans="2:8" ht="24" customHeight="1" x14ac:dyDescent="0.25">
      <c r="B10" s="4">
        <f t="array" ref="B10:H10">INDEX(calendar,ndx+3)</f>
        <v>44368</v>
      </c>
      <c r="C10" s="4">
        <v>44369</v>
      </c>
      <c r="D10" s="4">
        <v>44370</v>
      </c>
      <c r="E10" s="4">
        <v>44371</v>
      </c>
      <c r="F10" s="4">
        <v>44372</v>
      </c>
      <c r="G10" s="4">
        <v>44373</v>
      </c>
      <c r="H10" s="4">
        <v>44374</v>
      </c>
    </row>
    <row r="11" spans="2:8" ht="51" customHeight="1" x14ac:dyDescent="0.25">
      <c r="B11" s="25" t="s">
        <v>5</v>
      </c>
      <c r="C11" s="19" t="s">
        <v>37</v>
      </c>
      <c r="D11" s="19" t="s">
        <v>37</v>
      </c>
      <c r="E11" s="17"/>
      <c r="F11" s="17" t="s">
        <v>3</v>
      </c>
      <c r="G11" s="5"/>
      <c r="H11" s="5"/>
    </row>
    <row r="12" spans="2:8" ht="24" customHeight="1" x14ac:dyDescent="0.25">
      <c r="B12" s="26">
        <f t="array" ref="B12:H12">INDEX(calendar,ndx+4)</f>
        <v>44375</v>
      </c>
      <c r="C12" s="4">
        <v>44376</v>
      </c>
      <c r="D12" s="4">
        <v>44377</v>
      </c>
      <c r="E12" s="4">
        <v>44378</v>
      </c>
      <c r="F12" s="4">
        <v>44379</v>
      </c>
      <c r="G12" s="4">
        <v>44380</v>
      </c>
      <c r="H12" s="4">
        <v>44381</v>
      </c>
    </row>
    <row r="13" spans="2:8" ht="51" customHeight="1" x14ac:dyDescent="0.25">
      <c r="B13" s="19"/>
      <c r="C13" s="20"/>
      <c r="D13" s="18"/>
      <c r="E13" s="13"/>
      <c r="F13" s="11"/>
      <c r="G13" s="5"/>
      <c r="H13" s="5"/>
    </row>
  </sheetData>
  <mergeCells count="2">
    <mergeCell ref="C1:D1"/>
    <mergeCell ref="C2:D2"/>
  </mergeCells>
  <conditionalFormatting sqref="B6:H6">
    <cfRule type="expression" dxfId="10" priority="6">
      <formula>MonthToDisplayNumber&lt;&gt;MONTH(B6)</formula>
    </cfRule>
  </conditionalFormatting>
  <conditionalFormatting sqref="B8:H8">
    <cfRule type="expression" dxfId="9" priority="5">
      <formula>MonthToDisplayNumber&lt;&gt;MONTH(B8)</formula>
    </cfRule>
  </conditionalFormatting>
  <conditionalFormatting sqref="B10:H10">
    <cfRule type="expression" dxfId="8" priority="4">
      <formula>MonthToDisplayNumber&lt;&gt;MONTH(B10)</formula>
    </cfRule>
  </conditionalFormatting>
  <conditionalFormatting sqref="B12:H12">
    <cfRule type="expression" dxfId="7" priority="3">
      <formula>MonthToDisplayNumber&lt;&gt;MONTH(B12)</formula>
    </cfRule>
  </conditionalFormatting>
  <conditionalFormatting sqref="B4:H4">
    <cfRule type="expression" dxfId="6" priority="1">
      <formula>MonthToDisplayNumber&lt;&gt;MONTH(B4)</formula>
    </cfRule>
  </conditionalFormatting>
  <dataValidations xWindow="151" yWindow="784"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4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EF71-9D1C-48B3-BFF6-1119EF78DDEE}">
  <sheetPr>
    <tabColor theme="4" tint="-0.499984740745262"/>
    <pageSetUpPr fitToPage="1"/>
  </sheetPr>
  <dimension ref="B1:H16"/>
  <sheetViews>
    <sheetView showGridLines="0" showRuler="0" zoomScaleNormal="100" workbookViewId="0">
      <selection activeCell="B9" sqref="B9"/>
    </sheetView>
  </sheetViews>
  <sheetFormatPr defaultRowHeight="15" x14ac:dyDescent="0.25"/>
  <cols>
    <col min="1" max="1" width="2.5" customWidth="1"/>
    <col min="2" max="5" width="26.125" customWidth="1"/>
    <col min="6" max="6" width="26" customWidth="1"/>
    <col min="7" max="7" width="10.375" customWidth="1"/>
    <col min="8" max="8" width="9.375" customWidth="1"/>
  </cols>
  <sheetData>
    <row r="1" spans="2:8" ht="45" customHeight="1" x14ac:dyDescent="0.65">
      <c r="B1" s="7">
        <v>2021</v>
      </c>
      <c r="C1" s="30" t="s">
        <v>8</v>
      </c>
      <c r="D1" s="30"/>
      <c r="E1" s="8" t="s">
        <v>0</v>
      </c>
    </row>
    <row r="2" spans="2:8" ht="30" customHeight="1" x14ac:dyDescent="0.25">
      <c r="B2" s="12"/>
      <c r="C2" s="31"/>
      <c r="D2" s="31"/>
      <c r="E2" s="9" t="s">
        <v>1</v>
      </c>
    </row>
    <row r="3" spans="2:8" ht="19.5" customHeight="1" thickBot="1" x14ac:dyDescent="0.3">
      <c r="B3" s="2">
        <f t="array" ref="B3:H3">calendar</f>
        <v>44368</v>
      </c>
      <c r="C3" s="2">
        <v>44369</v>
      </c>
      <c r="D3" s="2">
        <v>44370</v>
      </c>
      <c r="E3" s="2">
        <v>44371</v>
      </c>
      <c r="F3" s="2">
        <v>44372</v>
      </c>
      <c r="G3" s="2">
        <v>44373</v>
      </c>
      <c r="H3" s="2">
        <v>44374</v>
      </c>
    </row>
    <row r="4" spans="2:8" ht="24" customHeight="1" thickTop="1" x14ac:dyDescent="0.25">
      <c r="B4" s="3">
        <f t="array" ref="B4:H4">INDEX(calendar,ndx+0)</f>
        <v>44375</v>
      </c>
      <c r="C4" s="3">
        <v>44376</v>
      </c>
      <c r="D4" s="3">
        <v>44377</v>
      </c>
      <c r="E4" s="3">
        <v>44378</v>
      </c>
      <c r="F4" s="3">
        <v>44379</v>
      </c>
      <c r="G4" s="3">
        <v>44380</v>
      </c>
      <c r="H4" s="3">
        <v>44381</v>
      </c>
    </row>
    <row r="5" spans="2:8" ht="51" customHeight="1" x14ac:dyDescent="0.25">
      <c r="B5" s="13"/>
      <c r="C5" s="11"/>
      <c r="D5" s="10"/>
      <c r="E5" s="19"/>
      <c r="F5" s="20"/>
      <c r="G5" s="6"/>
      <c r="H5" s="6"/>
    </row>
    <row r="6" spans="2:8" ht="24" customHeight="1" x14ac:dyDescent="0.25">
      <c r="B6" s="4">
        <f t="array" ref="B6:H6">INDEX(calendar,ndx+1)</f>
        <v>44382</v>
      </c>
      <c r="C6" s="4">
        <v>44383</v>
      </c>
      <c r="D6" s="4">
        <v>44384</v>
      </c>
      <c r="E6" s="4">
        <v>44385</v>
      </c>
      <c r="F6" s="4">
        <v>44386</v>
      </c>
      <c r="G6" s="4">
        <v>44387</v>
      </c>
      <c r="H6" s="4">
        <v>44388</v>
      </c>
    </row>
    <row r="7" spans="2:8" ht="51" customHeight="1" x14ac:dyDescent="0.25">
      <c r="B7" s="21"/>
      <c r="C7" s="13"/>
      <c r="D7" s="19"/>
      <c r="E7" s="17"/>
      <c r="F7" s="11"/>
      <c r="G7" s="5"/>
      <c r="H7" s="5"/>
    </row>
    <row r="8" spans="2:8" ht="24" customHeight="1" x14ac:dyDescent="0.25">
      <c r="B8" s="4">
        <f t="array" ref="B8:H8">INDEX(calendar,ndx+2)</f>
        <v>44389</v>
      </c>
      <c r="C8" s="4">
        <v>44390</v>
      </c>
      <c r="D8" s="22">
        <v>44391</v>
      </c>
      <c r="E8" s="4">
        <v>44392</v>
      </c>
      <c r="F8" s="4">
        <v>44393</v>
      </c>
      <c r="G8" s="4">
        <v>44394</v>
      </c>
      <c r="H8" s="4">
        <v>44395</v>
      </c>
    </row>
    <row r="9" spans="2:8" ht="51" customHeight="1" x14ac:dyDescent="0.25">
      <c r="B9" s="13"/>
      <c r="C9" s="13"/>
      <c r="D9" s="11"/>
      <c r="E9" s="11"/>
      <c r="F9" s="11"/>
      <c r="G9" s="5"/>
      <c r="H9" s="5"/>
    </row>
    <row r="10" spans="2:8" ht="24" customHeight="1" x14ac:dyDescent="0.25">
      <c r="B10" s="4">
        <f t="array" ref="B10:H10">INDEX(calendar,ndx+3)</f>
        <v>44396</v>
      </c>
      <c r="C10" s="4">
        <v>44397</v>
      </c>
      <c r="D10" s="4">
        <v>44398</v>
      </c>
      <c r="E10" s="4">
        <v>44399</v>
      </c>
      <c r="F10" s="4">
        <v>44400</v>
      </c>
      <c r="G10" s="4">
        <v>44401</v>
      </c>
      <c r="H10" s="4">
        <v>44402</v>
      </c>
    </row>
    <row r="11" spans="2:8" ht="51" customHeight="1" x14ac:dyDescent="0.25">
      <c r="B11" s="11"/>
      <c r="C11" s="13"/>
      <c r="D11" s="13"/>
      <c r="E11" s="13"/>
      <c r="F11" s="13"/>
      <c r="G11" s="5"/>
      <c r="H11" s="5"/>
    </row>
    <row r="12" spans="2:8" ht="24" customHeight="1" x14ac:dyDescent="0.25">
      <c r="B12" s="4">
        <f t="array" ref="B12:H12">INDEX(calendar,ndx+4)</f>
        <v>44403</v>
      </c>
      <c r="C12" s="4">
        <v>44404</v>
      </c>
      <c r="D12" s="4">
        <v>44405</v>
      </c>
      <c r="E12" s="4">
        <v>44406</v>
      </c>
      <c r="F12" s="4">
        <v>44407</v>
      </c>
      <c r="G12" s="4">
        <v>44408</v>
      </c>
      <c r="H12" s="4">
        <v>44409</v>
      </c>
    </row>
    <row r="13" spans="2:8" ht="51" customHeight="1" x14ac:dyDescent="0.25">
      <c r="B13" s="13"/>
      <c r="C13" s="11"/>
      <c r="D13" s="10"/>
      <c r="E13" s="14"/>
      <c r="F13" s="14"/>
      <c r="G13" s="5"/>
      <c r="H13" s="5"/>
    </row>
    <row r="14" spans="2:8" ht="23.25" customHeight="1" x14ac:dyDescent="0.25">
      <c r="B14" s="4">
        <f t="array" ref="B14:H14">INDEX(calendar,ndx+5)</f>
        <v>44410</v>
      </c>
      <c r="C14" s="4">
        <v>44411</v>
      </c>
      <c r="D14" s="4">
        <v>44412</v>
      </c>
      <c r="E14" s="4">
        <v>44413</v>
      </c>
      <c r="F14" s="4">
        <v>44414</v>
      </c>
      <c r="G14" s="4">
        <v>44415</v>
      </c>
      <c r="H14" s="4">
        <v>44416</v>
      </c>
    </row>
    <row r="15" spans="2:8" ht="51" customHeight="1" x14ac:dyDescent="0.25">
      <c r="B15" s="14"/>
      <c r="C15" s="15"/>
      <c r="D15" s="5"/>
      <c r="E15" s="6"/>
      <c r="F15" s="5"/>
      <c r="G15" s="5"/>
      <c r="H15" s="5"/>
    </row>
    <row r="16" spans="2:8" x14ac:dyDescent="0.25">
      <c r="C16">
        <v>3</v>
      </c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5AB82A4-8C8D-41BD-ACF6-EDF74DB1FA2E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D179C1A-1862-40E2-9A17-9A0A67CA8ED6}"/>
    <dataValidation allowBlank="1" showInputMessage="1" showErrorMessage="1" prompt="Rows 12 and 14 may contain dates for the following month if the end of this month concludes in either row" sqref="B12" xr:uid="{9E49EC7C-249D-4CAE-A265-A9408D3CA83B}"/>
    <dataValidation allowBlank="1" showInputMessage="1" showErrorMessage="1" prompt="Enter daily notes in this cell. Rows 5, 7, 9, 11, 13 and 15 have cells beneath the day of the week for daily notes" sqref="B5" xr:uid="{A71DF5D1-A3CD-4641-9218-6F33BBE00E72}"/>
    <dataValidation allowBlank="1" showInputMessage="1" showErrorMessage="1" prompt="Enter the year for this calendar month" sqref="B1" xr:uid="{510A5BB6-6F27-419E-B3C9-952FB077851D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69A6D8D4-4E29-422A-A5C7-0BDB7235CB4B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FD2DB602-7F4C-41C7-B1AF-6595C2AEF915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F604AFDC-E211-4667-BCA3-C8514CEC8303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4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MAY</vt:lpstr>
      <vt:lpstr>JUNE</vt:lpstr>
      <vt:lpstr>JULY</vt:lpstr>
      <vt:lpstr>JULY!DayToStart</vt:lpstr>
      <vt:lpstr>MAY!DayToStart</vt:lpstr>
      <vt:lpstr>DayToStart</vt:lpstr>
      <vt:lpstr>JULY!MonthToDisplay</vt:lpstr>
      <vt:lpstr>JUNE!MonthToDisplay</vt:lpstr>
      <vt:lpstr>MAY!MonthToDisplay</vt:lpstr>
      <vt:lpstr>JULY!Print_Titles</vt:lpstr>
      <vt:lpstr>JUNE!Print_Titles</vt:lpstr>
      <vt:lpstr>MAY!Print_Titles</vt:lpstr>
      <vt:lpstr>JULY!YearToDisplay</vt:lpstr>
      <vt:lpstr>JUNE!YearToDisplay</vt:lpstr>
      <vt:lpstr>MAY!YearToDisplay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Schwadron</dc:creator>
  <cp:lastModifiedBy>Andrea Voss-Gergely</cp:lastModifiedBy>
  <cp:lastPrinted>2021-04-14T11:21:10Z</cp:lastPrinted>
  <dcterms:created xsi:type="dcterms:W3CDTF">2016-09-14T22:55:59Z</dcterms:created>
  <dcterms:modified xsi:type="dcterms:W3CDTF">2021-04-27T13:11:39Z</dcterms:modified>
</cp:coreProperties>
</file>